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JP\Pie Website\"/>
    </mc:Choice>
  </mc:AlternateContent>
  <bookViews>
    <workbookView xWindow="0" yWindow="0" windowWidth="19095" windowHeight="10275"/>
  </bookViews>
  <sheets>
    <sheet name="Sheet1" sheetId="3" r:id="rId1"/>
  </sheets>
  <definedNames>
    <definedName name="_xlnm.Print_Titles" localSheetId="0">Sheet1!$3:$3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3" l="1"/>
  <c r="G5" i="3"/>
  <c r="G6" i="3"/>
  <c r="G7" i="3"/>
  <c r="G8" i="3"/>
  <c r="G9" i="3"/>
  <c r="G10" i="3"/>
  <c r="G12" i="3"/>
  <c r="G13" i="3"/>
  <c r="G19" i="3"/>
  <c r="G20" i="3"/>
  <c r="G21" i="3"/>
  <c r="G22" i="3"/>
  <c r="G23" i="3"/>
  <c r="G24" i="3"/>
  <c r="G25" i="3"/>
  <c r="G27" i="3"/>
  <c r="G28" i="3"/>
  <c r="G29" i="3"/>
  <c r="G30" i="3"/>
  <c r="G31" i="3"/>
  <c r="G32" i="3"/>
  <c r="G14" i="3"/>
  <c r="G16" i="3"/>
  <c r="G17" i="3"/>
  <c r="G18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4" i="3"/>
  <c r="G65" i="3"/>
  <c r="G66" i="3"/>
  <c r="G68" i="3"/>
  <c r="G69" i="3"/>
  <c r="G70" i="3"/>
  <c r="G71" i="3"/>
  <c r="G72" i="3"/>
  <c r="G4" i="3"/>
</calcChain>
</file>

<file path=xl/sharedStrings.xml><?xml version="1.0" encoding="utf-8"?>
<sst xmlns="http://schemas.openxmlformats.org/spreadsheetml/2006/main" count="131" uniqueCount="128">
  <si>
    <t>Total</t>
  </si>
  <si>
    <t>AA&amp;S</t>
  </si>
  <si>
    <t>650-02</t>
  </si>
  <si>
    <t>650-03</t>
  </si>
  <si>
    <t>650-04</t>
  </si>
  <si>
    <t>AAS</t>
  </si>
  <si>
    <t>968-01</t>
  </si>
  <si>
    <t>968-04</t>
  </si>
  <si>
    <t>968-06</t>
  </si>
  <si>
    <t>CERT</t>
  </si>
  <si>
    <t>CSC</t>
  </si>
  <si>
    <t>221-146-02</t>
  </si>
  <si>
    <t>221-146-03</t>
  </si>
  <si>
    <t>221-151-02</t>
  </si>
  <si>
    <t>221-208-14</t>
  </si>
  <si>
    <t>221-212-24</t>
  </si>
  <si>
    <t>221-212-25</t>
  </si>
  <si>
    <t>221-299-01</t>
  </si>
  <si>
    <t>221-299-08</t>
  </si>
  <si>
    <t>221-299-11</t>
  </si>
  <si>
    <t>221-299-16</t>
  </si>
  <si>
    <t>221-352-02</t>
  </si>
  <si>
    <t>221-460-05</t>
  </si>
  <si>
    <t>221-502-84</t>
  </si>
  <si>
    <t>221-636-06</t>
  </si>
  <si>
    <t>221-640-65</t>
  </si>
  <si>
    <t>221-732-04</t>
  </si>
  <si>
    <t>221-732-09</t>
  </si>
  <si>
    <t>221-903-10</t>
  </si>
  <si>
    <t>221-941-02</t>
  </si>
  <si>
    <t>URP</t>
  </si>
  <si>
    <t>URP %</t>
  </si>
  <si>
    <t>Emergency Medical Services</t>
  </si>
  <si>
    <t>Nursing</t>
  </si>
  <si>
    <t>Practical Nursing</t>
  </si>
  <si>
    <t>Health Science</t>
  </si>
  <si>
    <t>Accounting</t>
  </si>
  <si>
    <t>Management</t>
  </si>
  <si>
    <t>Business Administration</t>
  </si>
  <si>
    <t>Advanced EMT (AEMT)</t>
  </si>
  <si>
    <t>EMT-Intermediate</t>
  </si>
  <si>
    <t>Phlebotomy</t>
  </si>
  <si>
    <t>General Business</t>
  </si>
  <si>
    <t>Small Business Management</t>
  </si>
  <si>
    <t>Supervision</t>
  </si>
  <si>
    <t>Software Development</t>
  </si>
  <si>
    <t>Information Tech Foundations</t>
  </si>
  <si>
    <t>Database Admin Specialist</t>
  </si>
  <si>
    <t>Information Process Technician</t>
  </si>
  <si>
    <t>Nature and Outdoor Photography</t>
  </si>
  <si>
    <t>American Sign Language</t>
  </si>
  <si>
    <t>Networking Specialist</t>
  </si>
  <si>
    <t>Heating, Ventilation &amp; Air Con</t>
  </si>
  <si>
    <t>Basic Electrical Technician</t>
  </si>
  <si>
    <t>Office Lgl Asst/Paralegal Stds</t>
  </si>
  <si>
    <t>Office Systems Assistant</t>
  </si>
  <si>
    <t>Medical Billing/Coding</t>
  </si>
  <si>
    <t>Med Admin Asst/Transcription</t>
  </si>
  <si>
    <t>Administrative Support Tech</t>
  </si>
  <si>
    <t>Information Systems Technology</t>
  </si>
  <si>
    <t>Administration of Justice</t>
  </si>
  <si>
    <t>Education</t>
  </si>
  <si>
    <t>Liberal Arts</t>
  </si>
  <si>
    <t>Lib Arts: Communication</t>
  </si>
  <si>
    <t>Lib Arts: Phil &amp; Rel</t>
  </si>
  <si>
    <t>General Education</t>
  </si>
  <si>
    <t>General Studies</t>
  </si>
  <si>
    <t>Science</t>
  </si>
  <si>
    <t>GET: Indust Elect and Controls</t>
  </si>
  <si>
    <t>Paralegal Studies</t>
  </si>
  <si>
    <t>Surgical Technology</t>
  </si>
  <si>
    <t>Sales Management &amp; Marketing</t>
  </si>
  <si>
    <t>Web Design and Application Dev</t>
  </si>
  <si>
    <t>Electrical Control Tech Inter</t>
  </si>
  <si>
    <t>221-941-04</t>
  </si>
  <si>
    <t>Gen Studies: Human Services</t>
  </si>
  <si>
    <t>697-02</t>
  </si>
  <si>
    <t>Gen Studies: Admin of Justice</t>
  </si>
  <si>
    <t>697-01</t>
  </si>
  <si>
    <t>General Studies: Rec/Otdr Lead</t>
  </si>
  <si>
    <t>697-03</t>
  </si>
  <si>
    <t>Liberal Arts: Fine Arts</t>
  </si>
  <si>
    <t>AST: Virtual Assistant</t>
  </si>
  <si>
    <t>298-03</t>
  </si>
  <si>
    <t>CyberSecurity</t>
  </si>
  <si>
    <t>Early Childhood Development</t>
  </si>
  <si>
    <t>Gen Eng:Comp-Aided Drafting</t>
  </si>
  <si>
    <t>Genl Engr Tech: Civil Eng Tech</t>
  </si>
  <si>
    <t>Health Information Management</t>
  </si>
  <si>
    <t>AS</t>
  </si>
  <si>
    <t>Science: Agriculture Science</t>
  </si>
  <si>
    <t>880-01</t>
  </si>
  <si>
    <t>Science: Computer Science</t>
  </si>
  <si>
    <t>880-04</t>
  </si>
  <si>
    <t>Science: Engineering</t>
  </si>
  <si>
    <t>880-02</t>
  </si>
  <si>
    <t>Science: Health Professions</t>
  </si>
  <si>
    <t>880-03</t>
  </si>
  <si>
    <t>Health Science - HIM</t>
  </si>
  <si>
    <t>190-20</t>
  </si>
  <si>
    <t>Health Science - Nursing</t>
  </si>
  <si>
    <t>190-10</t>
  </si>
  <si>
    <t>221-400-01</t>
  </si>
  <si>
    <t>Central Services Technology</t>
  </si>
  <si>
    <t>221-285-88</t>
  </si>
  <si>
    <t>Cybersecurity</t>
  </si>
  <si>
    <t>Industrial Design</t>
  </si>
  <si>
    <t>221-883-19</t>
  </si>
  <si>
    <t>Medical Office Administration</t>
  </si>
  <si>
    <t>221-285-93</t>
  </si>
  <si>
    <t>Paramedic</t>
  </si>
  <si>
    <t>221-146-05</t>
  </si>
  <si>
    <t>Personal Trng &amp; Grp Exer Ldshp</t>
  </si>
  <si>
    <t>Pre-Allied Health</t>
  </si>
  <si>
    <t>221-190-01</t>
  </si>
  <si>
    <t>Recreation/Outdoor Leadership</t>
  </si>
  <si>
    <t>221-459-01</t>
  </si>
  <si>
    <t>221-251-26</t>
  </si>
  <si>
    <t>Awards by URP by Program Area for 2016-17</t>
  </si>
  <si>
    <t>File: Awards by URP by Program Area</t>
  </si>
  <si>
    <t>Source: VCCS Awards and URP files</t>
  </si>
  <si>
    <t>RADS: JAJS</t>
  </si>
  <si>
    <t>College Transfer</t>
  </si>
  <si>
    <t>Career Tech</t>
  </si>
  <si>
    <t>Program Area</t>
  </si>
  <si>
    <t>Degree</t>
  </si>
  <si>
    <t>Plan Description</t>
  </si>
  <si>
    <t>Plan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</si>
</sst>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112277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ont="1"/>
    <xf numFmtId="164" fontId="0" fillId="0" borderId="0" xfId="0" applyNumberFormat="1" applyFont="1"/>
    <xf numFmtId="9" fontId="0" fillId="0" borderId="0" xfId="1" applyFont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9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right"/>
    </xf>
    <xf numFmtId="14" fontId="0" fillId="0" borderId="0" xfId="1" applyNumberFormat="1" applyFont="1"/>
    <xf numFmtId="0" fontId="2" fillId="2" borderId="1" xfId="0" applyFont="1" applyFill="1" applyBorder="1" applyAlignment="1">
      <alignment horizontal="left" vertical="top" wrapText="1"/>
    </xf>
    <xf numFmtId="164" fontId="3" fillId="0" borderId="1" xfId="1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/>
  </sheetViews>
  <sheetFormatPr defaultRowHeight="15" x14ac:dyDescent="0.25"/>
  <cols>
    <col min="1" max="1" width="15.7109375" style="12" customWidth="1"/>
    <col min="2" max="2" width="7.5703125" customWidth="1"/>
    <col min="3" max="3" width="31.7109375" bestFit="1" customWidth="1"/>
    <col min="4" max="4" width="10.140625" bestFit="1" customWidth="1"/>
    <col min="5" max="5" width="6.5703125" customWidth="1"/>
    <col min="6" max="6" width="5.85546875" customWidth="1"/>
    <col min="7" max="7" width="11.28515625" style="3" customWidth="1"/>
  </cols>
  <sheetData>
    <row r="1" spans="1:7" x14ac:dyDescent="0.25">
      <c r="A1" s="13" t="s">
        <v>118</v>
      </c>
      <c r="G1" s="9">
        <v>43053</v>
      </c>
    </row>
    <row r="3" spans="1:7" x14ac:dyDescent="0.25">
      <c r="A3" s="10" t="s">
        <v>124</v>
      </c>
      <c r="B3" s="4" t="s">
        <v>125</v>
      </c>
      <c r="C3" s="4" t="s">
        <v>126</v>
      </c>
      <c r="D3" s="4" t="s">
        <v>127</v>
      </c>
      <c r="E3" s="5" t="s">
        <v>0</v>
      </c>
      <c r="F3" s="5" t="s">
        <v>30</v>
      </c>
      <c r="G3" s="6" t="s">
        <v>31</v>
      </c>
    </row>
    <row r="4" spans="1:7" ht="16.5" customHeight="1" x14ac:dyDescent="0.25">
      <c r="A4" s="14" t="s">
        <v>122</v>
      </c>
      <c r="B4" s="17" t="s">
        <v>1</v>
      </c>
      <c r="C4" s="7" t="s">
        <v>38</v>
      </c>
      <c r="D4" s="7">
        <v>216</v>
      </c>
      <c r="E4" s="8">
        <v>75</v>
      </c>
      <c r="F4" s="8">
        <v>41</v>
      </c>
      <c r="G4" s="11">
        <f>IF(F4&gt;0,F4/E4,"")</f>
        <v>0.54666666666666663</v>
      </c>
    </row>
    <row r="5" spans="1:7" x14ac:dyDescent="0.25">
      <c r="A5" s="15"/>
      <c r="B5" s="17"/>
      <c r="C5" s="7" t="s">
        <v>61</v>
      </c>
      <c r="D5" s="7">
        <v>624</v>
      </c>
      <c r="E5" s="8">
        <v>39</v>
      </c>
      <c r="F5" s="8">
        <v>23</v>
      </c>
      <c r="G5" s="11">
        <f t="shared" ref="G5:G68" si="0">IF(F5&gt;0,F5/E5,"")</f>
        <v>0.58974358974358976</v>
      </c>
    </row>
    <row r="6" spans="1:7" x14ac:dyDescent="0.25">
      <c r="A6" s="15"/>
      <c r="B6" s="17"/>
      <c r="C6" s="7" t="s">
        <v>75</v>
      </c>
      <c r="D6" s="7" t="s">
        <v>76</v>
      </c>
      <c r="E6" s="8">
        <v>4</v>
      </c>
      <c r="F6" s="8">
        <v>2</v>
      </c>
      <c r="G6" s="11">
        <f t="shared" si="0"/>
        <v>0.5</v>
      </c>
    </row>
    <row r="7" spans="1:7" x14ac:dyDescent="0.25">
      <c r="A7" s="15"/>
      <c r="B7" s="17"/>
      <c r="C7" s="7" t="s">
        <v>77</v>
      </c>
      <c r="D7" s="7" t="s">
        <v>78</v>
      </c>
      <c r="E7" s="8">
        <v>18</v>
      </c>
      <c r="F7" s="8">
        <v>13</v>
      </c>
      <c r="G7" s="11">
        <f t="shared" si="0"/>
        <v>0.72222222222222221</v>
      </c>
    </row>
    <row r="8" spans="1:7" x14ac:dyDescent="0.25">
      <c r="A8" s="15"/>
      <c r="B8" s="17"/>
      <c r="C8" s="7" t="s">
        <v>66</v>
      </c>
      <c r="D8" s="7">
        <v>697</v>
      </c>
      <c r="E8" s="8">
        <v>303</v>
      </c>
      <c r="F8" s="8">
        <v>151</v>
      </c>
      <c r="G8" s="11">
        <f t="shared" si="0"/>
        <v>0.49834983498349833</v>
      </c>
    </row>
    <row r="9" spans="1:7" x14ac:dyDescent="0.25">
      <c r="A9" s="15"/>
      <c r="B9" s="17"/>
      <c r="C9" s="7" t="s">
        <v>79</v>
      </c>
      <c r="D9" s="7" t="s">
        <v>80</v>
      </c>
      <c r="E9" s="8">
        <v>3</v>
      </c>
      <c r="F9" s="8">
        <v>3</v>
      </c>
      <c r="G9" s="11">
        <f t="shared" si="0"/>
        <v>1</v>
      </c>
    </row>
    <row r="10" spans="1:7" x14ac:dyDescent="0.25">
      <c r="A10" s="15"/>
      <c r="B10" s="17"/>
      <c r="C10" s="7" t="s">
        <v>63</v>
      </c>
      <c r="D10" s="7" t="s">
        <v>2</v>
      </c>
      <c r="E10" s="8">
        <v>3</v>
      </c>
      <c r="F10" s="8">
        <v>3</v>
      </c>
      <c r="G10" s="11">
        <f t="shared" si="0"/>
        <v>1</v>
      </c>
    </row>
    <row r="11" spans="1:7" x14ac:dyDescent="0.25">
      <c r="A11" s="15"/>
      <c r="B11" s="17"/>
      <c r="C11" s="7" t="s">
        <v>64</v>
      </c>
      <c r="D11" s="7" t="s">
        <v>3</v>
      </c>
      <c r="E11" s="8">
        <v>1</v>
      </c>
      <c r="F11" s="8">
        <v>0</v>
      </c>
      <c r="G11" s="11">
        <v>0</v>
      </c>
    </row>
    <row r="12" spans="1:7" x14ac:dyDescent="0.25">
      <c r="A12" s="15"/>
      <c r="B12" s="17"/>
      <c r="C12" s="7" t="s">
        <v>62</v>
      </c>
      <c r="D12" s="7">
        <v>650</v>
      </c>
      <c r="E12" s="8">
        <v>24</v>
      </c>
      <c r="F12" s="8">
        <v>11</v>
      </c>
      <c r="G12" s="11">
        <f t="shared" si="0"/>
        <v>0.45833333333333331</v>
      </c>
    </row>
    <row r="13" spans="1:7" x14ac:dyDescent="0.25">
      <c r="A13" s="15"/>
      <c r="B13" s="17"/>
      <c r="C13" s="7" t="s">
        <v>81</v>
      </c>
      <c r="D13" s="7" t="s">
        <v>4</v>
      </c>
      <c r="E13" s="8">
        <v>3</v>
      </c>
      <c r="F13" s="8">
        <v>1</v>
      </c>
      <c r="G13" s="11">
        <f t="shared" si="0"/>
        <v>0.33333333333333331</v>
      </c>
    </row>
    <row r="14" spans="1:7" x14ac:dyDescent="0.25">
      <c r="A14" s="15"/>
      <c r="B14" s="17" t="s">
        <v>89</v>
      </c>
      <c r="C14" s="7" t="s">
        <v>67</v>
      </c>
      <c r="D14" s="7">
        <v>880</v>
      </c>
      <c r="E14" s="8">
        <v>77</v>
      </c>
      <c r="F14" s="8">
        <v>41</v>
      </c>
      <c r="G14" s="11">
        <f>IF(F14&gt;0,F14/E14,"")</f>
        <v>0.53246753246753242</v>
      </c>
    </row>
    <row r="15" spans="1:7" x14ac:dyDescent="0.25">
      <c r="A15" s="15"/>
      <c r="B15" s="17"/>
      <c r="C15" s="7" t="s">
        <v>90</v>
      </c>
      <c r="D15" s="7" t="s">
        <v>91</v>
      </c>
      <c r="E15" s="8">
        <v>2</v>
      </c>
      <c r="F15" s="8">
        <v>0</v>
      </c>
      <c r="G15" s="11">
        <v>0</v>
      </c>
    </row>
    <row r="16" spans="1:7" x14ac:dyDescent="0.25">
      <c r="A16" s="15"/>
      <c r="B16" s="17"/>
      <c r="C16" s="7" t="s">
        <v>92</v>
      </c>
      <c r="D16" s="7" t="s">
        <v>93</v>
      </c>
      <c r="E16" s="8">
        <v>5</v>
      </c>
      <c r="F16" s="8">
        <v>3</v>
      </c>
      <c r="G16" s="11">
        <f>IF(F16&gt;0,F16/E16,"")</f>
        <v>0.6</v>
      </c>
    </row>
    <row r="17" spans="1:7" x14ac:dyDescent="0.25">
      <c r="A17" s="15"/>
      <c r="B17" s="17"/>
      <c r="C17" s="7" t="s">
        <v>94</v>
      </c>
      <c r="D17" s="7" t="s">
        <v>95</v>
      </c>
      <c r="E17" s="8">
        <v>9</v>
      </c>
      <c r="F17" s="8">
        <v>4</v>
      </c>
      <c r="G17" s="11">
        <f>IF(F17&gt;0,F17/E17,"")</f>
        <v>0.44444444444444442</v>
      </c>
    </row>
    <row r="18" spans="1:7" x14ac:dyDescent="0.25">
      <c r="A18" s="16"/>
      <c r="B18" s="17"/>
      <c r="C18" s="7" t="s">
        <v>96</v>
      </c>
      <c r="D18" s="7" t="s">
        <v>97</v>
      </c>
      <c r="E18" s="8">
        <v>41</v>
      </c>
      <c r="F18" s="8">
        <v>27</v>
      </c>
      <c r="G18" s="11">
        <f>IF(F18&gt;0,F18/E18,"")</f>
        <v>0.65853658536585369</v>
      </c>
    </row>
    <row r="19" spans="1:7" ht="18" customHeight="1" x14ac:dyDescent="0.25">
      <c r="A19" s="14" t="s">
        <v>123</v>
      </c>
      <c r="B19" s="17" t="s">
        <v>5</v>
      </c>
      <c r="C19" s="7" t="s">
        <v>82</v>
      </c>
      <c r="D19" s="7" t="s">
        <v>83</v>
      </c>
      <c r="E19" s="8">
        <v>2</v>
      </c>
      <c r="F19" s="8">
        <v>1</v>
      </c>
      <c r="G19" s="11">
        <f t="shared" si="0"/>
        <v>0.5</v>
      </c>
    </row>
    <row r="20" spans="1:7" x14ac:dyDescent="0.25">
      <c r="A20" s="15"/>
      <c r="B20" s="17"/>
      <c r="C20" s="7" t="s">
        <v>36</v>
      </c>
      <c r="D20" s="7">
        <v>203</v>
      </c>
      <c r="E20" s="8">
        <v>6</v>
      </c>
      <c r="F20" s="8">
        <v>6</v>
      </c>
      <c r="G20" s="11">
        <f t="shared" si="0"/>
        <v>1</v>
      </c>
    </row>
    <row r="21" spans="1:7" x14ac:dyDescent="0.25">
      <c r="A21" s="15"/>
      <c r="B21" s="17"/>
      <c r="C21" s="7" t="s">
        <v>58</v>
      </c>
      <c r="D21" s="7">
        <v>298</v>
      </c>
      <c r="E21" s="8">
        <v>1</v>
      </c>
      <c r="F21" s="8">
        <v>1</v>
      </c>
      <c r="G21" s="11">
        <f t="shared" si="0"/>
        <v>1</v>
      </c>
    </row>
    <row r="22" spans="1:7" x14ac:dyDescent="0.25">
      <c r="A22" s="15"/>
      <c r="B22" s="17"/>
      <c r="C22" s="7" t="s">
        <v>84</v>
      </c>
      <c r="D22" s="7">
        <v>345</v>
      </c>
      <c r="E22" s="8">
        <v>4</v>
      </c>
      <c r="F22" s="8">
        <v>4</v>
      </c>
      <c r="G22" s="11">
        <f t="shared" si="0"/>
        <v>1</v>
      </c>
    </row>
    <row r="23" spans="1:7" x14ac:dyDescent="0.25">
      <c r="A23" s="15"/>
      <c r="B23" s="17"/>
      <c r="C23" s="7" t="s">
        <v>85</v>
      </c>
      <c r="D23" s="7">
        <v>636</v>
      </c>
      <c r="E23" s="8">
        <v>7</v>
      </c>
      <c r="F23" s="8">
        <v>7</v>
      </c>
      <c r="G23" s="11">
        <f t="shared" si="0"/>
        <v>1</v>
      </c>
    </row>
    <row r="24" spans="1:7" x14ac:dyDescent="0.25">
      <c r="A24" s="15"/>
      <c r="B24" s="17"/>
      <c r="C24" s="7" t="s">
        <v>32</v>
      </c>
      <c r="D24" s="7">
        <v>146</v>
      </c>
      <c r="E24" s="8">
        <v>7</v>
      </c>
      <c r="F24" s="8">
        <v>4</v>
      </c>
      <c r="G24" s="11">
        <f t="shared" si="0"/>
        <v>0.5714285714285714</v>
      </c>
    </row>
    <row r="25" spans="1:7" x14ac:dyDescent="0.25">
      <c r="A25" s="15"/>
      <c r="B25" s="17"/>
      <c r="C25" s="7" t="s">
        <v>68</v>
      </c>
      <c r="D25" s="7" t="s">
        <v>8</v>
      </c>
      <c r="E25" s="8">
        <v>3</v>
      </c>
      <c r="F25" s="8">
        <v>1</v>
      </c>
      <c r="G25" s="11">
        <f t="shared" si="0"/>
        <v>0.33333333333333331</v>
      </c>
    </row>
    <row r="26" spans="1:7" x14ac:dyDescent="0.25">
      <c r="A26" s="15"/>
      <c r="B26" s="17"/>
      <c r="C26" s="7" t="s">
        <v>86</v>
      </c>
      <c r="D26" s="7" t="s">
        <v>7</v>
      </c>
      <c r="E26" s="8">
        <v>1</v>
      </c>
      <c r="F26" s="8">
        <v>0</v>
      </c>
      <c r="G26" s="11">
        <v>0</v>
      </c>
    </row>
    <row r="27" spans="1:7" x14ac:dyDescent="0.25">
      <c r="A27" s="15"/>
      <c r="B27" s="17"/>
      <c r="C27" s="7" t="s">
        <v>87</v>
      </c>
      <c r="D27" s="7" t="s">
        <v>6</v>
      </c>
      <c r="E27" s="8">
        <v>2</v>
      </c>
      <c r="F27" s="8">
        <v>1</v>
      </c>
      <c r="G27" s="11">
        <f t="shared" si="0"/>
        <v>0.5</v>
      </c>
    </row>
    <row r="28" spans="1:7" x14ac:dyDescent="0.25">
      <c r="A28" s="15"/>
      <c r="B28" s="17"/>
      <c r="C28" s="7" t="s">
        <v>88</v>
      </c>
      <c r="D28" s="7">
        <v>152</v>
      </c>
      <c r="E28" s="8">
        <v>5</v>
      </c>
      <c r="F28" s="8">
        <v>2</v>
      </c>
      <c r="G28" s="11">
        <f t="shared" si="0"/>
        <v>0.4</v>
      </c>
    </row>
    <row r="29" spans="1:7" x14ac:dyDescent="0.25">
      <c r="A29" s="15"/>
      <c r="B29" s="17"/>
      <c r="C29" s="7" t="s">
        <v>59</v>
      </c>
      <c r="D29" s="7">
        <v>299</v>
      </c>
      <c r="E29" s="8">
        <v>21</v>
      </c>
      <c r="F29" s="8">
        <v>14</v>
      </c>
      <c r="G29" s="11">
        <f t="shared" si="0"/>
        <v>0.66666666666666663</v>
      </c>
    </row>
    <row r="30" spans="1:7" x14ac:dyDescent="0.25">
      <c r="A30" s="15"/>
      <c r="B30" s="17"/>
      <c r="C30" s="7" t="s">
        <v>37</v>
      </c>
      <c r="D30" s="7">
        <v>212</v>
      </c>
      <c r="E30" s="8">
        <v>20</v>
      </c>
      <c r="F30" s="8">
        <v>15</v>
      </c>
      <c r="G30" s="11">
        <f t="shared" si="0"/>
        <v>0.75</v>
      </c>
    </row>
    <row r="31" spans="1:7" x14ac:dyDescent="0.25">
      <c r="A31" s="15"/>
      <c r="B31" s="17"/>
      <c r="C31" s="7" t="s">
        <v>33</v>
      </c>
      <c r="D31" s="7">
        <v>156</v>
      </c>
      <c r="E31" s="8">
        <v>66</v>
      </c>
      <c r="F31" s="8">
        <v>39</v>
      </c>
      <c r="G31" s="11">
        <f t="shared" si="0"/>
        <v>0.59090909090909094</v>
      </c>
    </row>
    <row r="32" spans="1:7" x14ac:dyDescent="0.25">
      <c r="A32" s="15"/>
      <c r="B32" s="17"/>
      <c r="C32" s="7" t="s">
        <v>69</v>
      </c>
      <c r="D32" s="7">
        <v>260</v>
      </c>
      <c r="E32" s="8">
        <v>3</v>
      </c>
      <c r="F32" s="8">
        <v>3</v>
      </c>
      <c r="G32" s="11">
        <f t="shared" si="0"/>
        <v>1</v>
      </c>
    </row>
    <row r="33" spans="1:7" x14ac:dyDescent="0.25">
      <c r="A33" s="15"/>
      <c r="B33" s="17" t="s">
        <v>9</v>
      </c>
      <c r="C33" s="7" t="s">
        <v>60</v>
      </c>
      <c r="D33" s="7">
        <v>406</v>
      </c>
      <c r="E33" s="8">
        <v>11</v>
      </c>
      <c r="F33" s="8">
        <v>8</v>
      </c>
      <c r="G33" s="11">
        <f t="shared" si="0"/>
        <v>0.72727272727272729</v>
      </c>
    </row>
    <row r="34" spans="1:7" x14ac:dyDescent="0.25">
      <c r="A34" s="15"/>
      <c r="B34" s="17"/>
      <c r="C34" s="7" t="s">
        <v>65</v>
      </c>
      <c r="D34" s="7">
        <v>695</v>
      </c>
      <c r="E34" s="8">
        <v>434</v>
      </c>
      <c r="F34" s="8">
        <v>222</v>
      </c>
      <c r="G34" s="11">
        <f t="shared" si="0"/>
        <v>0.51152073732718895</v>
      </c>
    </row>
    <row r="35" spans="1:7" x14ac:dyDescent="0.25">
      <c r="A35" s="15"/>
      <c r="B35" s="17"/>
      <c r="C35" s="7" t="s">
        <v>35</v>
      </c>
      <c r="D35" s="7">
        <v>190</v>
      </c>
      <c r="E35" s="8">
        <v>102</v>
      </c>
      <c r="F35" s="8">
        <v>66</v>
      </c>
      <c r="G35" s="11">
        <f t="shared" si="0"/>
        <v>0.6470588235294118</v>
      </c>
    </row>
    <row r="36" spans="1:7" x14ac:dyDescent="0.25">
      <c r="A36" s="15"/>
      <c r="B36" s="17"/>
      <c r="C36" s="7" t="s">
        <v>98</v>
      </c>
      <c r="D36" s="7" t="s">
        <v>99</v>
      </c>
      <c r="E36" s="8">
        <v>1</v>
      </c>
      <c r="F36" s="8">
        <v>1</v>
      </c>
      <c r="G36" s="11">
        <f t="shared" si="0"/>
        <v>1</v>
      </c>
    </row>
    <row r="37" spans="1:7" x14ac:dyDescent="0.25">
      <c r="A37" s="15"/>
      <c r="B37" s="17"/>
      <c r="C37" s="7" t="s">
        <v>100</v>
      </c>
      <c r="D37" s="7" t="s">
        <v>101</v>
      </c>
      <c r="E37" s="8">
        <v>100</v>
      </c>
      <c r="F37" s="8">
        <v>63</v>
      </c>
      <c r="G37" s="11">
        <f t="shared" si="0"/>
        <v>0.63</v>
      </c>
    </row>
    <row r="38" spans="1:7" x14ac:dyDescent="0.25">
      <c r="A38" s="15"/>
      <c r="B38" s="17"/>
      <c r="C38" s="7" t="s">
        <v>57</v>
      </c>
      <c r="D38" s="7">
        <v>286</v>
      </c>
      <c r="E38" s="8">
        <v>2</v>
      </c>
      <c r="F38" s="8">
        <v>1</v>
      </c>
      <c r="G38" s="11">
        <f t="shared" si="0"/>
        <v>0.5</v>
      </c>
    </row>
    <row r="39" spans="1:7" x14ac:dyDescent="0.25">
      <c r="A39" s="15"/>
      <c r="B39" s="17"/>
      <c r="C39" s="7" t="s">
        <v>56</v>
      </c>
      <c r="D39" s="7">
        <v>285</v>
      </c>
      <c r="E39" s="8">
        <v>7</v>
      </c>
      <c r="F39" s="8">
        <v>4</v>
      </c>
      <c r="G39" s="11">
        <f t="shared" si="0"/>
        <v>0.5714285714285714</v>
      </c>
    </row>
    <row r="40" spans="1:7" x14ac:dyDescent="0.25">
      <c r="A40" s="15"/>
      <c r="B40" s="17"/>
      <c r="C40" s="7" t="s">
        <v>54</v>
      </c>
      <c r="D40" s="7">
        <v>261</v>
      </c>
      <c r="E40" s="8">
        <v>3</v>
      </c>
      <c r="F40" s="8">
        <v>2</v>
      </c>
      <c r="G40" s="11">
        <f t="shared" si="0"/>
        <v>0.66666666666666663</v>
      </c>
    </row>
    <row r="41" spans="1:7" x14ac:dyDescent="0.25">
      <c r="A41" s="15"/>
      <c r="B41" s="17"/>
      <c r="C41" s="7" t="s">
        <v>55</v>
      </c>
      <c r="D41" s="7">
        <v>264</v>
      </c>
      <c r="E41" s="8">
        <v>10</v>
      </c>
      <c r="F41" s="8">
        <v>7</v>
      </c>
      <c r="G41" s="11">
        <f t="shared" si="0"/>
        <v>0.7</v>
      </c>
    </row>
    <row r="42" spans="1:7" x14ac:dyDescent="0.25">
      <c r="A42" s="15"/>
      <c r="B42" s="17"/>
      <c r="C42" s="7" t="s">
        <v>34</v>
      </c>
      <c r="D42" s="7">
        <v>157</v>
      </c>
      <c r="E42" s="8">
        <v>14</v>
      </c>
      <c r="F42" s="8">
        <v>6</v>
      </c>
      <c r="G42" s="11">
        <f t="shared" si="0"/>
        <v>0.42857142857142855</v>
      </c>
    </row>
    <row r="43" spans="1:7" x14ac:dyDescent="0.25">
      <c r="A43" s="15"/>
      <c r="B43" s="17"/>
      <c r="C43" s="7" t="s">
        <v>70</v>
      </c>
      <c r="D43" s="7">
        <v>159</v>
      </c>
      <c r="E43" s="8">
        <v>10</v>
      </c>
      <c r="F43" s="8">
        <v>1</v>
      </c>
      <c r="G43" s="11">
        <f t="shared" si="0"/>
        <v>0.1</v>
      </c>
    </row>
    <row r="44" spans="1:7" x14ac:dyDescent="0.25">
      <c r="A44" s="15"/>
      <c r="B44" s="17" t="s">
        <v>10</v>
      </c>
      <c r="C44" s="7" t="s">
        <v>60</v>
      </c>
      <c r="D44" s="7" t="s">
        <v>102</v>
      </c>
      <c r="E44" s="8">
        <v>2</v>
      </c>
      <c r="F44" s="8">
        <v>1</v>
      </c>
      <c r="G44" s="11">
        <f t="shared" si="0"/>
        <v>0.5</v>
      </c>
    </row>
    <row r="45" spans="1:7" x14ac:dyDescent="0.25">
      <c r="A45" s="15"/>
      <c r="B45" s="17"/>
      <c r="C45" s="7" t="s">
        <v>39</v>
      </c>
      <c r="D45" s="7" t="s">
        <v>11</v>
      </c>
      <c r="E45" s="8">
        <v>1</v>
      </c>
      <c r="F45" s="8">
        <v>1</v>
      </c>
      <c r="G45" s="11">
        <f t="shared" si="0"/>
        <v>1</v>
      </c>
    </row>
    <row r="46" spans="1:7" x14ac:dyDescent="0.25">
      <c r="A46" s="15"/>
      <c r="B46" s="17"/>
      <c r="C46" s="7" t="s">
        <v>50</v>
      </c>
      <c r="D46" s="7" t="s">
        <v>25</v>
      </c>
      <c r="E46" s="8">
        <v>16</v>
      </c>
      <c r="F46" s="8">
        <v>10</v>
      </c>
      <c r="G46" s="11">
        <f t="shared" si="0"/>
        <v>0.625</v>
      </c>
    </row>
    <row r="47" spans="1:7" x14ac:dyDescent="0.25">
      <c r="A47" s="15"/>
      <c r="B47" s="17"/>
      <c r="C47" s="7" t="s">
        <v>53</v>
      </c>
      <c r="D47" s="7" t="s">
        <v>29</v>
      </c>
      <c r="E47" s="8">
        <v>20</v>
      </c>
      <c r="F47" s="8">
        <v>14</v>
      </c>
      <c r="G47" s="11">
        <f t="shared" si="0"/>
        <v>0.7</v>
      </c>
    </row>
    <row r="48" spans="1:7" x14ac:dyDescent="0.25">
      <c r="A48" s="15"/>
      <c r="B48" s="17"/>
      <c r="C48" s="7" t="s">
        <v>103</v>
      </c>
      <c r="D48" s="7" t="s">
        <v>104</v>
      </c>
      <c r="E48" s="8">
        <v>4</v>
      </c>
      <c r="F48" s="8">
        <v>4</v>
      </c>
      <c r="G48" s="11">
        <f t="shared" si="0"/>
        <v>1</v>
      </c>
    </row>
    <row r="49" spans="1:7" x14ac:dyDescent="0.25">
      <c r="A49" s="15"/>
      <c r="B49" s="17"/>
      <c r="C49" s="7" t="s">
        <v>105</v>
      </c>
      <c r="D49" s="7" t="s">
        <v>27</v>
      </c>
      <c r="E49" s="8">
        <v>8</v>
      </c>
      <c r="F49" s="8">
        <v>6</v>
      </c>
      <c r="G49" s="11">
        <f t="shared" si="0"/>
        <v>0.75</v>
      </c>
    </row>
    <row r="50" spans="1:7" x14ac:dyDescent="0.25">
      <c r="A50" s="15"/>
      <c r="B50" s="17"/>
      <c r="C50" s="7" t="s">
        <v>47</v>
      </c>
      <c r="D50" s="7" t="s">
        <v>19</v>
      </c>
      <c r="E50" s="8">
        <v>11</v>
      </c>
      <c r="F50" s="8">
        <v>5</v>
      </c>
      <c r="G50" s="11">
        <f t="shared" si="0"/>
        <v>0.45454545454545453</v>
      </c>
    </row>
    <row r="51" spans="1:7" x14ac:dyDescent="0.25">
      <c r="A51" s="15"/>
      <c r="B51" s="17"/>
      <c r="C51" s="7" t="s">
        <v>40</v>
      </c>
      <c r="D51" s="7" t="s">
        <v>12</v>
      </c>
      <c r="E51" s="8">
        <v>7</v>
      </c>
      <c r="F51" s="8">
        <v>2</v>
      </c>
      <c r="G51" s="11">
        <f t="shared" si="0"/>
        <v>0.2857142857142857</v>
      </c>
    </row>
    <row r="52" spans="1:7" x14ac:dyDescent="0.25">
      <c r="A52" s="15"/>
      <c r="B52" s="17"/>
      <c r="C52" s="7" t="s">
        <v>85</v>
      </c>
      <c r="D52" s="7" t="s">
        <v>24</v>
      </c>
      <c r="E52" s="8">
        <v>9</v>
      </c>
      <c r="F52" s="8">
        <v>7</v>
      </c>
      <c r="G52" s="11">
        <f t="shared" si="0"/>
        <v>0.77777777777777779</v>
      </c>
    </row>
    <row r="53" spans="1:7" x14ac:dyDescent="0.25">
      <c r="A53" s="15"/>
      <c r="B53" s="17"/>
      <c r="C53" s="7" t="s">
        <v>73</v>
      </c>
      <c r="D53" s="7" t="s">
        <v>74</v>
      </c>
      <c r="E53" s="8">
        <v>4</v>
      </c>
      <c r="F53" s="8">
        <v>3</v>
      </c>
      <c r="G53" s="11">
        <f t="shared" si="0"/>
        <v>0.75</v>
      </c>
    </row>
    <row r="54" spans="1:7" x14ac:dyDescent="0.25">
      <c r="A54" s="15"/>
      <c r="B54" s="17"/>
      <c r="C54" s="7" t="s">
        <v>42</v>
      </c>
      <c r="D54" s="7" t="s">
        <v>14</v>
      </c>
      <c r="E54" s="8">
        <v>30</v>
      </c>
      <c r="F54" s="8">
        <v>21</v>
      </c>
      <c r="G54" s="11">
        <f t="shared" si="0"/>
        <v>0.7</v>
      </c>
    </row>
    <row r="55" spans="1:7" x14ac:dyDescent="0.25">
      <c r="A55" s="15"/>
      <c r="B55" s="17"/>
      <c r="C55" s="7" t="s">
        <v>52</v>
      </c>
      <c r="D55" s="7" t="s">
        <v>28</v>
      </c>
      <c r="E55" s="8">
        <v>16</v>
      </c>
      <c r="F55" s="8">
        <v>8</v>
      </c>
      <c r="G55" s="11">
        <f t="shared" si="0"/>
        <v>0.5</v>
      </c>
    </row>
    <row r="56" spans="1:7" x14ac:dyDescent="0.25">
      <c r="A56" s="15"/>
      <c r="B56" s="17"/>
      <c r="C56" s="7" t="s">
        <v>106</v>
      </c>
      <c r="D56" s="7" t="s">
        <v>107</v>
      </c>
      <c r="E56" s="8">
        <v>2</v>
      </c>
      <c r="F56" s="8">
        <v>1</v>
      </c>
      <c r="G56" s="11">
        <f t="shared" si="0"/>
        <v>0.5</v>
      </c>
    </row>
    <row r="57" spans="1:7" x14ac:dyDescent="0.25">
      <c r="A57" s="15"/>
      <c r="B57" s="17"/>
      <c r="C57" s="7" t="s">
        <v>48</v>
      </c>
      <c r="D57" s="7" t="s">
        <v>20</v>
      </c>
      <c r="E57" s="8">
        <v>8</v>
      </c>
      <c r="F57" s="8">
        <v>5</v>
      </c>
      <c r="G57" s="11">
        <f t="shared" si="0"/>
        <v>0.625</v>
      </c>
    </row>
    <row r="58" spans="1:7" x14ac:dyDescent="0.25">
      <c r="A58" s="15"/>
      <c r="B58" s="17"/>
      <c r="C58" s="7" t="s">
        <v>46</v>
      </c>
      <c r="D58" s="7" t="s">
        <v>18</v>
      </c>
      <c r="E58" s="8">
        <v>10</v>
      </c>
      <c r="F58" s="8">
        <v>6</v>
      </c>
      <c r="G58" s="11">
        <f t="shared" si="0"/>
        <v>0.6</v>
      </c>
    </row>
    <row r="59" spans="1:7" x14ac:dyDescent="0.25">
      <c r="A59" s="15"/>
      <c r="B59" s="17"/>
      <c r="C59" s="7" t="s">
        <v>108</v>
      </c>
      <c r="D59" s="7" t="s">
        <v>109</v>
      </c>
      <c r="E59" s="8">
        <v>4</v>
      </c>
      <c r="F59" s="8">
        <v>1</v>
      </c>
      <c r="G59" s="11">
        <f t="shared" si="0"/>
        <v>0.25</v>
      </c>
    </row>
    <row r="60" spans="1:7" x14ac:dyDescent="0.25">
      <c r="A60" s="15"/>
      <c r="B60" s="17"/>
      <c r="C60" s="7" t="s">
        <v>49</v>
      </c>
      <c r="D60" s="7" t="s">
        <v>23</v>
      </c>
      <c r="E60" s="8">
        <v>6</v>
      </c>
      <c r="F60" s="8">
        <v>4</v>
      </c>
      <c r="G60" s="11">
        <f t="shared" si="0"/>
        <v>0.66666666666666663</v>
      </c>
    </row>
    <row r="61" spans="1:7" x14ac:dyDescent="0.25">
      <c r="A61" s="15"/>
      <c r="B61" s="17"/>
      <c r="C61" s="7" t="s">
        <v>51</v>
      </c>
      <c r="D61" s="7" t="s">
        <v>26</v>
      </c>
      <c r="E61" s="8">
        <v>8</v>
      </c>
      <c r="F61" s="8">
        <v>4</v>
      </c>
      <c r="G61" s="11">
        <f t="shared" si="0"/>
        <v>0.5</v>
      </c>
    </row>
    <row r="62" spans="1:7" x14ac:dyDescent="0.25">
      <c r="A62" s="15"/>
      <c r="B62" s="17"/>
      <c r="C62" s="7" t="s">
        <v>110</v>
      </c>
      <c r="D62" s="7" t="s">
        <v>111</v>
      </c>
      <c r="E62" s="8">
        <v>6</v>
      </c>
      <c r="F62" s="8">
        <v>3</v>
      </c>
      <c r="G62" s="11">
        <f t="shared" si="0"/>
        <v>0.5</v>
      </c>
    </row>
    <row r="63" spans="1:7" x14ac:dyDescent="0.25">
      <c r="A63" s="15"/>
      <c r="B63" s="17"/>
      <c r="C63" s="7" t="s">
        <v>112</v>
      </c>
      <c r="D63" s="7" t="s">
        <v>22</v>
      </c>
      <c r="E63" s="8">
        <v>2</v>
      </c>
      <c r="F63" s="8">
        <v>0</v>
      </c>
      <c r="G63" s="11">
        <f>IF(F63&gt;0,F63/E63,)</f>
        <v>0</v>
      </c>
    </row>
    <row r="64" spans="1:7" x14ac:dyDescent="0.25">
      <c r="A64" s="15"/>
      <c r="B64" s="17"/>
      <c r="C64" s="7" t="s">
        <v>41</v>
      </c>
      <c r="D64" s="7" t="s">
        <v>13</v>
      </c>
      <c r="E64" s="8">
        <v>11</v>
      </c>
      <c r="F64" s="8">
        <v>7</v>
      </c>
      <c r="G64" s="11">
        <f t="shared" si="0"/>
        <v>0.63636363636363635</v>
      </c>
    </row>
    <row r="65" spans="1:8" x14ac:dyDescent="0.25">
      <c r="A65" s="15"/>
      <c r="B65" s="17"/>
      <c r="C65" s="7" t="s">
        <v>113</v>
      </c>
      <c r="D65" s="7" t="s">
        <v>114</v>
      </c>
      <c r="E65" s="8">
        <v>34</v>
      </c>
      <c r="F65" s="8">
        <v>19</v>
      </c>
      <c r="G65" s="11">
        <f t="shared" si="0"/>
        <v>0.55882352941176472</v>
      </c>
    </row>
    <row r="66" spans="1:8" x14ac:dyDescent="0.25">
      <c r="A66" s="15"/>
      <c r="B66" s="17"/>
      <c r="C66" s="7" t="s">
        <v>115</v>
      </c>
      <c r="D66" s="7" t="s">
        <v>116</v>
      </c>
      <c r="E66" s="8">
        <v>2</v>
      </c>
      <c r="F66" s="8">
        <v>2</v>
      </c>
      <c r="G66" s="11">
        <f t="shared" si="0"/>
        <v>1</v>
      </c>
    </row>
    <row r="67" spans="1:8" x14ac:dyDescent="0.25">
      <c r="A67" s="15"/>
      <c r="B67" s="17"/>
      <c r="C67" s="7" t="s">
        <v>71</v>
      </c>
      <c r="D67" s="7" t="s">
        <v>117</v>
      </c>
      <c r="E67" s="8">
        <v>2</v>
      </c>
      <c r="F67" s="8">
        <v>0</v>
      </c>
      <c r="G67" s="11">
        <v>0</v>
      </c>
    </row>
    <row r="68" spans="1:8" x14ac:dyDescent="0.25">
      <c r="A68" s="15"/>
      <c r="B68" s="17"/>
      <c r="C68" s="7" t="s">
        <v>43</v>
      </c>
      <c r="D68" s="7" t="s">
        <v>15</v>
      </c>
      <c r="E68" s="8">
        <v>2</v>
      </c>
      <c r="F68" s="8">
        <v>1</v>
      </c>
      <c r="G68" s="11">
        <f t="shared" si="0"/>
        <v>0.5</v>
      </c>
    </row>
    <row r="69" spans="1:8" x14ac:dyDescent="0.25">
      <c r="A69" s="15"/>
      <c r="B69" s="17"/>
      <c r="C69" s="7" t="s">
        <v>45</v>
      </c>
      <c r="D69" s="7" t="s">
        <v>17</v>
      </c>
      <c r="E69" s="8">
        <v>5</v>
      </c>
      <c r="F69" s="8">
        <v>3</v>
      </c>
      <c r="G69" s="11">
        <f t="shared" ref="G69:G72" si="1">IF(F69&gt;0,F69/E69,"")</f>
        <v>0.6</v>
      </c>
    </row>
    <row r="70" spans="1:8" x14ac:dyDescent="0.25">
      <c r="A70" s="15"/>
      <c r="B70" s="17"/>
      <c r="C70" s="7" t="s">
        <v>44</v>
      </c>
      <c r="D70" s="7" t="s">
        <v>16</v>
      </c>
      <c r="E70" s="8">
        <v>25</v>
      </c>
      <c r="F70" s="8">
        <v>14</v>
      </c>
      <c r="G70" s="11">
        <f t="shared" si="1"/>
        <v>0.56000000000000005</v>
      </c>
    </row>
    <row r="71" spans="1:8" x14ac:dyDescent="0.25">
      <c r="A71" s="16"/>
      <c r="B71" s="17"/>
      <c r="C71" s="7" t="s">
        <v>72</v>
      </c>
      <c r="D71" s="7" t="s">
        <v>21</v>
      </c>
      <c r="E71" s="8">
        <v>2</v>
      </c>
      <c r="F71" s="8">
        <v>2</v>
      </c>
      <c r="G71" s="11">
        <f t="shared" si="1"/>
        <v>1</v>
      </c>
    </row>
    <row r="72" spans="1:8" x14ac:dyDescent="0.25">
      <c r="B72" s="17" t="s">
        <v>0</v>
      </c>
      <c r="C72" s="17"/>
      <c r="D72" s="17"/>
      <c r="E72" s="8">
        <v>1706</v>
      </c>
      <c r="F72" s="8">
        <v>956</v>
      </c>
      <c r="G72" s="11">
        <f t="shared" si="1"/>
        <v>0.5603751465416178</v>
      </c>
    </row>
    <row r="74" spans="1:8" s="1" customFormat="1" x14ac:dyDescent="0.25">
      <c r="A74" s="1" t="s">
        <v>121</v>
      </c>
      <c r="H74" s="2"/>
    </row>
    <row r="75" spans="1:8" s="1" customFormat="1" x14ac:dyDescent="0.25">
      <c r="A75" s="1" t="s">
        <v>119</v>
      </c>
      <c r="H75" s="2"/>
    </row>
    <row r="76" spans="1:8" s="1" customFormat="1" x14ac:dyDescent="0.25">
      <c r="A76" s="1" t="s">
        <v>120</v>
      </c>
      <c r="H76" s="2"/>
    </row>
  </sheetData>
  <mergeCells count="8">
    <mergeCell ref="A4:A18"/>
    <mergeCell ref="A19:A71"/>
    <mergeCell ref="B33:B43"/>
    <mergeCell ref="B44:B71"/>
    <mergeCell ref="B72:D72"/>
    <mergeCell ref="B4:B13"/>
    <mergeCell ref="B19:B32"/>
    <mergeCell ref="B14:B18"/>
  </mergeCells>
  <pageMargins left="0.7" right="0.7" top="0.75" bottom="0.75" header="0.3" footer="0.3"/>
  <pageSetup orientation="portrait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L. Smith</dc:creator>
  <cp:lastModifiedBy>Janet Ping</cp:lastModifiedBy>
  <cp:lastPrinted>2018-01-11T14:50:16Z</cp:lastPrinted>
  <dcterms:created xsi:type="dcterms:W3CDTF">2013-11-04T14:57:00Z</dcterms:created>
  <dcterms:modified xsi:type="dcterms:W3CDTF">2018-01-11T14:55:15Z</dcterms:modified>
</cp:coreProperties>
</file>